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vyacheslavbelkin/Documents/Проекты/Электромонтаж под ключ/Проекты/7/"/>
    </mc:Choice>
  </mc:AlternateContent>
  <xr:revisionPtr revIDLastSave="0" documentId="8_{684F51B9-99C7-2F44-AC4B-4E37281B54FF}" xr6:coauthVersionLast="47" xr6:coauthVersionMax="47" xr10:uidLastSave="{00000000-0000-0000-0000-000000000000}"/>
  <bookViews>
    <workbookView xWindow="80" yWindow="780" windowWidth="24240" windowHeight="1374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30" i="1"/>
  <c r="F26" i="1"/>
  <c r="F29" i="1"/>
  <c r="F28" i="1"/>
  <c r="F17" i="1"/>
  <c r="F18" i="1"/>
  <c r="F8" i="1"/>
  <c r="F10" i="1"/>
  <c r="F11" i="1"/>
  <c r="F12" i="1"/>
  <c r="C31" i="1"/>
</calcChain>
</file>

<file path=xl/sharedStrings.xml><?xml version="1.0" encoding="utf-8"?>
<sst xmlns="http://schemas.openxmlformats.org/spreadsheetml/2006/main" count="53" uniqueCount="36">
  <si>
    <t>№</t>
  </si>
  <si>
    <t>Наименование</t>
  </si>
  <si>
    <t>Ед.изм.</t>
  </si>
  <si>
    <t>Кол-во</t>
  </si>
  <si>
    <t>Цена за ед.</t>
  </si>
  <si>
    <t>Сумма</t>
  </si>
  <si>
    <t>шт.</t>
  </si>
  <si>
    <t>Щитовое оборудование и автоматика</t>
  </si>
  <si>
    <t>Прокладка кабелей и проводов</t>
  </si>
  <si>
    <t>Прокладка кабеля по несущим основаниям, кабель каналам,
кабель 3-жильный сечением до 1.5 мм2</t>
  </si>
  <si>
    <t>м.п.</t>
  </si>
  <si>
    <t>Прокладка кабеля по несущим основаниям, кабель каналам,
кабель 3-жильный сечением до 2.5 мм2</t>
  </si>
  <si>
    <t>Установка и подключение
 розеток</t>
  </si>
  <si>
    <t>Установка и подключение 
выключателей</t>
  </si>
  <si>
    <t>Строительные работы</t>
  </si>
  <si>
    <t>Установка оконечных устройств</t>
  </si>
  <si>
    <t>Установка лампочек и патронов(временные для производства дальнейших работ)</t>
  </si>
  <si>
    <t>Итого:</t>
  </si>
  <si>
    <t>Монтаж очагового 
заземления модульного (не входят земляные работы)</t>
  </si>
  <si>
    <t>*Дополнительные работы согласовываются с заказчиком и вносятся коррективы в сметные расчёты.</t>
  </si>
  <si>
    <t>Затяжка кабеля в гофру 20мм</t>
  </si>
  <si>
    <t xml:space="preserve">Прокладка кабеля по несущим основаниям, кабель каналам,
кабель 1-жильный сечением до 10 мм2 </t>
  </si>
  <si>
    <t>Монтаж реле напрежения  40а</t>
  </si>
  <si>
    <t>Монтаж УЗО/диф
автомат 2-х полюсной С16А 30 Ма</t>
  </si>
  <si>
    <t>Прокладка кабеля по несущим основаниям, кабель каналам,
кабель 5-жильный сечением до 2,5 мм2</t>
  </si>
  <si>
    <t>Высверливание отверстий d25</t>
  </si>
  <si>
    <t>Монтаж 1-но полюсной 
автоматический выключатель С10А</t>
  </si>
  <si>
    <t>Монтаж 1-х полюсной 
автоматический выключатель С16А</t>
  </si>
  <si>
    <t>Монтаж УЗО
автомат 4-х полюсной С63А 100 Ма</t>
  </si>
  <si>
    <t>Монтаж УЗО
автомат 4-х полюсной C40А 30мА</t>
  </si>
  <si>
    <t>Установка распред.
щита накладной. На 72модулей.</t>
  </si>
  <si>
    <t>Монтаж 3-х полюсной 
автоматический выключатель С16А</t>
  </si>
  <si>
    <t xml:space="preserve">Прокладка кабеля по несущим основаниям, кабель каналам,
кабель 4-жильный сечением до 6 мм2 </t>
  </si>
  <si>
    <t>Смета № 464
на электромонтажные работы
Объект: село Белый Раст</t>
  </si>
  <si>
    <t>кабель Тв</t>
  </si>
  <si>
    <t>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</si>
</sst>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#,##0.00\ &quot;р.&quot;"/>
  </numFmts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B1" workbookViewId="0">
      <selection activeCell="F36" sqref="F36"/>
    </sheetView>
  </sheetViews>
  <sheetFormatPr baseColWidth="10" defaultColWidth="8.83203125" defaultRowHeight="15" x14ac:dyDescent="0.2"/>
  <cols>
    <col min="2" max="2" width="25" customWidth="1"/>
    <col min="5" max="5" width="12" customWidth="1"/>
    <col min="6" max="6" width="18.6640625" customWidth="1"/>
  </cols>
  <sheetData>
    <row r="1" spans="1:9" ht="15" customHeight="1" x14ac:dyDescent="0.2">
      <c r="A1" s="12" t="s">
        <v>33</v>
      </c>
      <c r="B1" s="12"/>
      <c r="C1" s="12"/>
      <c r="D1" s="12"/>
      <c r="E1" s="12"/>
      <c r="F1" s="12"/>
      <c r="G1" s="12"/>
      <c r="H1" s="6"/>
      <c r="I1" s="6"/>
    </row>
    <row r="2" spans="1:9" ht="15" customHeight="1" x14ac:dyDescent="0.2">
      <c r="A2" s="12"/>
      <c r="B2" s="12"/>
      <c r="C2" s="12"/>
      <c r="D2" s="12"/>
      <c r="E2" s="12"/>
      <c r="F2" s="12"/>
      <c r="G2" s="12"/>
      <c r="H2" s="6"/>
      <c r="I2" s="6"/>
    </row>
    <row r="3" spans="1:9" ht="15" customHeight="1" x14ac:dyDescent="0.2">
      <c r="A3" s="12"/>
      <c r="B3" s="12"/>
      <c r="C3" s="12"/>
      <c r="D3" s="12"/>
      <c r="E3" s="12"/>
      <c r="F3" s="12"/>
      <c r="G3" s="12"/>
      <c r="H3" s="6"/>
      <c r="I3" s="6"/>
    </row>
    <row r="4" spans="1:9" x14ac:dyDescent="0.2">
      <c r="A4" s="2"/>
      <c r="B4" s="1"/>
    </row>
    <row r="6" spans="1:9" x14ac:dyDescent="0.2">
      <c r="A6" s="3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</row>
    <row r="7" spans="1:9" ht="16" x14ac:dyDescent="0.2">
      <c r="A7" s="10" t="s">
        <v>7</v>
      </c>
      <c r="B7" s="11"/>
      <c r="C7" s="11"/>
      <c r="D7" s="11"/>
      <c r="E7" s="11"/>
      <c r="F7" s="11"/>
    </row>
    <row r="8" spans="1:9" ht="51.75" customHeight="1" x14ac:dyDescent="0.2">
      <c r="A8" s="3">
        <v>1</v>
      </c>
      <c r="B8" s="4" t="s">
        <v>30</v>
      </c>
      <c r="C8" s="3" t="s">
        <v>6</v>
      </c>
      <c r="D8" s="3">
        <v>1</v>
      </c>
      <c r="E8" s="5">
        <v>3500</v>
      </c>
      <c r="F8" s="5">
        <f>PRODUCT(E8,D8)</f>
        <v>3500</v>
      </c>
    </row>
    <row r="9" spans="1:9" ht="51.75" customHeight="1" x14ac:dyDescent="0.2">
      <c r="A9" s="3">
        <v>2</v>
      </c>
      <c r="B9" s="4" t="s">
        <v>22</v>
      </c>
      <c r="C9" s="3" t="s">
        <v>6</v>
      </c>
      <c r="D9" s="3">
        <v>3</v>
      </c>
      <c r="E9" s="5">
        <v>550</v>
      </c>
      <c r="F9" s="5">
        <v>1650</v>
      </c>
    </row>
    <row r="10" spans="1:9" ht="48" x14ac:dyDescent="0.2">
      <c r="A10" s="3">
        <v>3</v>
      </c>
      <c r="B10" s="4" t="s">
        <v>23</v>
      </c>
      <c r="C10" s="3" t="s">
        <v>6</v>
      </c>
      <c r="D10" s="3">
        <v>1</v>
      </c>
      <c r="E10" s="5">
        <v>550</v>
      </c>
      <c r="F10" s="5">
        <f>PRODUCT(D10,E10)</f>
        <v>550</v>
      </c>
    </row>
    <row r="11" spans="1:9" ht="48" x14ac:dyDescent="0.2">
      <c r="A11" s="3">
        <v>4</v>
      </c>
      <c r="B11" s="4" t="s">
        <v>26</v>
      </c>
      <c r="C11" s="3" t="s">
        <v>6</v>
      </c>
      <c r="D11" s="3">
        <v>5</v>
      </c>
      <c r="E11" s="5">
        <v>300</v>
      </c>
      <c r="F11" s="5">
        <f>PRODUCT(D11,E11)</f>
        <v>1500</v>
      </c>
    </row>
    <row r="12" spans="1:9" ht="48" x14ac:dyDescent="0.2">
      <c r="A12" s="3">
        <v>5</v>
      </c>
      <c r="B12" s="4" t="s">
        <v>27</v>
      </c>
      <c r="C12" s="3" t="s">
        <v>6</v>
      </c>
      <c r="D12" s="3">
        <v>13</v>
      </c>
      <c r="E12" s="5">
        <v>300</v>
      </c>
      <c r="F12" s="5">
        <f>PRODUCT(E12,D12)</f>
        <v>3900</v>
      </c>
    </row>
    <row r="13" spans="1:9" ht="54.75" customHeight="1" x14ac:dyDescent="0.2">
      <c r="A13" s="3">
        <v>6</v>
      </c>
      <c r="B13" s="4" t="s">
        <v>28</v>
      </c>
      <c r="C13" s="3" t="s">
        <v>6</v>
      </c>
      <c r="D13" s="3">
        <v>1</v>
      </c>
      <c r="E13" s="5">
        <v>550</v>
      </c>
      <c r="F13" s="5">
        <v>550</v>
      </c>
    </row>
    <row r="14" spans="1:9" ht="55.5" customHeight="1" x14ac:dyDescent="0.2">
      <c r="A14" s="3">
        <v>7</v>
      </c>
      <c r="B14" s="4" t="s">
        <v>29</v>
      </c>
      <c r="C14" s="3" t="s">
        <v>6</v>
      </c>
      <c r="D14" s="3">
        <v>3</v>
      </c>
      <c r="E14" s="5">
        <v>550</v>
      </c>
      <c r="F14" s="5">
        <v>1650</v>
      </c>
    </row>
    <row r="15" spans="1:9" ht="48.75" customHeight="1" x14ac:dyDescent="0.2">
      <c r="A15" s="3">
        <v>8</v>
      </c>
      <c r="B15" s="4" t="s">
        <v>31</v>
      </c>
      <c r="C15" s="3" t="s">
        <v>6</v>
      </c>
      <c r="D15" s="3">
        <v>2</v>
      </c>
      <c r="E15" s="5">
        <v>500</v>
      </c>
      <c r="F15" s="5">
        <v>100</v>
      </c>
    </row>
    <row r="16" spans="1:9" ht="16" x14ac:dyDescent="0.2">
      <c r="A16" s="10" t="s">
        <v>8</v>
      </c>
      <c r="B16" s="11"/>
      <c r="C16" s="11"/>
      <c r="D16" s="11"/>
      <c r="E16" s="11"/>
      <c r="F16" s="11"/>
    </row>
    <row r="17" spans="1:6" ht="80" x14ac:dyDescent="0.2">
      <c r="A17" s="3">
        <v>9</v>
      </c>
      <c r="B17" s="4" t="s">
        <v>9</v>
      </c>
      <c r="C17" s="3" t="s">
        <v>10</v>
      </c>
      <c r="D17" s="3">
        <v>400</v>
      </c>
      <c r="E17" s="5">
        <v>70</v>
      </c>
      <c r="F17" s="5">
        <f t="shared" ref="F17:F30" si="0">PRODUCT(E17,D17)</f>
        <v>28000</v>
      </c>
    </row>
    <row r="18" spans="1:6" ht="80" x14ac:dyDescent="0.2">
      <c r="A18" s="3">
        <v>0</v>
      </c>
      <c r="B18" s="4" t="s">
        <v>11</v>
      </c>
      <c r="C18" s="3" t="s">
        <v>10</v>
      </c>
      <c r="D18" s="3">
        <v>300</v>
      </c>
      <c r="E18" s="5">
        <v>70</v>
      </c>
      <c r="F18" s="5">
        <f t="shared" si="0"/>
        <v>21000</v>
      </c>
    </row>
    <row r="19" spans="1:6" ht="80.25" customHeight="1" x14ac:dyDescent="0.2">
      <c r="A19" s="3">
        <v>11</v>
      </c>
      <c r="B19" s="4" t="s">
        <v>24</v>
      </c>
      <c r="C19" s="3" t="s">
        <v>10</v>
      </c>
      <c r="D19" s="3">
        <v>20</v>
      </c>
      <c r="E19" s="5">
        <v>85</v>
      </c>
      <c r="F19" s="5">
        <f t="shared" si="0"/>
        <v>1700</v>
      </c>
    </row>
    <row r="20" spans="1:6" ht="80.25" customHeight="1" x14ac:dyDescent="0.2">
      <c r="A20" s="3">
        <v>12</v>
      </c>
      <c r="B20" s="4" t="s">
        <v>21</v>
      </c>
      <c r="C20" s="3" t="s">
        <v>10</v>
      </c>
      <c r="D20" s="3">
        <v>30</v>
      </c>
      <c r="E20" s="5">
        <v>70</v>
      </c>
      <c r="F20" s="5">
        <f t="shared" si="0"/>
        <v>2100</v>
      </c>
    </row>
    <row r="21" spans="1:6" ht="80.25" customHeight="1" x14ac:dyDescent="0.2">
      <c r="A21" s="3">
        <v>13</v>
      </c>
      <c r="B21" s="4" t="s">
        <v>32</v>
      </c>
      <c r="C21" s="3" t="s">
        <v>10</v>
      </c>
      <c r="D21" s="3">
        <v>40</v>
      </c>
      <c r="E21" s="5">
        <v>90</v>
      </c>
      <c r="F21" s="5">
        <f t="shared" si="0"/>
        <v>3600</v>
      </c>
    </row>
    <row r="22" spans="1:6" ht="47.25" customHeight="1" x14ac:dyDescent="0.2">
      <c r="A22" s="3">
        <v>14</v>
      </c>
      <c r="B22" s="4" t="s">
        <v>20</v>
      </c>
      <c r="C22" s="3" t="s">
        <v>10</v>
      </c>
      <c r="D22" s="3">
        <v>500</v>
      </c>
      <c r="E22" s="5">
        <v>20</v>
      </c>
      <c r="F22" s="5">
        <v>10000</v>
      </c>
    </row>
    <row r="23" spans="1:6" ht="16" x14ac:dyDescent="0.2">
      <c r="A23" s="3"/>
      <c r="B23" s="4" t="s">
        <v>34</v>
      </c>
      <c r="C23" s="3" t="s">
        <v>35</v>
      </c>
      <c r="D23" s="3">
        <v>100</v>
      </c>
      <c r="E23" s="5">
        <v>70</v>
      </c>
      <c r="F23" s="5">
        <v>7000</v>
      </c>
    </row>
    <row r="24" spans="1:6" ht="16" x14ac:dyDescent="0.2">
      <c r="A24" s="10" t="s">
        <v>14</v>
      </c>
      <c r="B24" s="13"/>
      <c r="C24" s="13"/>
      <c r="D24" s="13"/>
      <c r="E24" s="13"/>
      <c r="F24" s="13"/>
    </row>
    <row r="25" spans="1:6" ht="50.25" customHeight="1" x14ac:dyDescent="0.2">
      <c r="A25" s="8">
        <v>16</v>
      </c>
      <c r="B25" s="4" t="s">
        <v>25</v>
      </c>
      <c r="C25" s="3" t="s">
        <v>6</v>
      </c>
      <c r="D25" s="3">
        <v>50</v>
      </c>
      <c r="E25" s="3">
        <v>32</v>
      </c>
      <c r="F25" s="9">
        <v>1600</v>
      </c>
    </row>
    <row r="26" spans="1:6" ht="48" x14ac:dyDescent="0.2">
      <c r="A26" s="3">
        <v>17</v>
      </c>
      <c r="B26" s="4" t="s">
        <v>18</v>
      </c>
      <c r="C26" s="3" t="s">
        <v>6</v>
      </c>
      <c r="D26" s="3">
        <v>1</v>
      </c>
      <c r="E26" s="5">
        <v>8000</v>
      </c>
      <c r="F26" s="5">
        <f>PRODUCT(E26,D26)</f>
        <v>8000</v>
      </c>
    </row>
    <row r="27" spans="1:6" ht="16" x14ac:dyDescent="0.2">
      <c r="A27" s="10" t="s">
        <v>15</v>
      </c>
      <c r="B27" s="13"/>
      <c r="C27" s="13"/>
      <c r="D27" s="13"/>
      <c r="E27" s="13"/>
      <c r="F27" s="13"/>
    </row>
    <row r="28" spans="1:6" ht="32" x14ac:dyDescent="0.2">
      <c r="A28" s="3">
        <v>18</v>
      </c>
      <c r="B28" s="4" t="s">
        <v>12</v>
      </c>
      <c r="C28" s="3" t="s">
        <v>6</v>
      </c>
      <c r="D28" s="3">
        <v>25</v>
      </c>
      <c r="E28" s="5">
        <v>300</v>
      </c>
      <c r="F28" s="5">
        <f t="shared" si="0"/>
        <v>7500</v>
      </c>
    </row>
    <row r="29" spans="1:6" ht="32" x14ac:dyDescent="0.2">
      <c r="A29" s="3">
        <v>19</v>
      </c>
      <c r="B29" s="4" t="s">
        <v>13</v>
      </c>
      <c r="C29" s="3" t="s">
        <v>6</v>
      </c>
      <c r="D29" s="3">
        <v>12</v>
      </c>
      <c r="E29" s="5">
        <v>280</v>
      </c>
      <c r="F29" s="5">
        <f t="shared" si="0"/>
        <v>3360</v>
      </c>
    </row>
    <row r="30" spans="1:6" ht="64" x14ac:dyDescent="0.2">
      <c r="A30" s="3">
        <v>20</v>
      </c>
      <c r="B30" s="4" t="s">
        <v>16</v>
      </c>
      <c r="C30" s="3" t="s">
        <v>6</v>
      </c>
      <c r="D30" s="3">
        <v>10</v>
      </c>
      <c r="E30" s="5">
        <v>100</v>
      </c>
      <c r="F30" s="5">
        <f t="shared" si="0"/>
        <v>1000</v>
      </c>
    </row>
    <row r="31" spans="1:6" ht="15.75" customHeight="1" x14ac:dyDescent="0.2">
      <c r="A31" s="13">
        <v>21</v>
      </c>
      <c r="B31" s="15" t="s">
        <v>17</v>
      </c>
      <c r="C31" s="16">
        <f>SUM(F17:F30,F8:F15)</f>
        <v>108260</v>
      </c>
      <c r="D31" s="16"/>
      <c r="E31" s="16"/>
      <c r="F31" s="16"/>
    </row>
    <row r="32" spans="1:6" x14ac:dyDescent="0.2">
      <c r="A32" s="13"/>
      <c r="B32" s="15"/>
      <c r="C32" s="16"/>
      <c r="D32" s="16"/>
      <c r="E32" s="16"/>
      <c r="F32" s="16"/>
    </row>
    <row r="34" spans="1:6" x14ac:dyDescent="0.2">
      <c r="A34" s="14" t="s">
        <v>19</v>
      </c>
      <c r="B34" s="14"/>
      <c r="C34" s="14"/>
      <c r="D34" s="14"/>
      <c r="E34" s="14"/>
      <c r="F34" s="14"/>
    </row>
    <row r="35" spans="1:6" ht="15" customHeight="1" x14ac:dyDescent="0.2">
      <c r="A35" s="14"/>
      <c r="B35" s="14"/>
      <c r="C35" s="14"/>
      <c r="D35" s="14"/>
      <c r="E35" s="14"/>
      <c r="F35" s="14"/>
    </row>
  </sheetData>
  <mergeCells count="9">
    <mergeCell ref="A7:F7"/>
    <mergeCell ref="A1:G3"/>
    <mergeCell ref="A24:F24"/>
    <mergeCell ref="A27:F27"/>
    <mergeCell ref="A34:F35"/>
    <mergeCell ref="B31:B32"/>
    <mergeCell ref="A31:A32"/>
    <mergeCell ref="C31:F32"/>
    <mergeCell ref="A16:F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</dc:creator>
  <cp:lastModifiedBy>Вячеслав Белкин</cp:lastModifiedBy>
  <dcterms:created xsi:type="dcterms:W3CDTF">2015-06-05T18:19:34Z</dcterms:created>
  <dcterms:modified xsi:type="dcterms:W3CDTF">2024-06-28T18:06:46Z</dcterms:modified>
</cp:coreProperties>
</file>